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ayne\Documents\Adopted Procedures\Council\Risk Management\"/>
    </mc:Choice>
  </mc:AlternateContent>
  <xr:revisionPtr revIDLastSave="0" documentId="8_{8C329CCE-10B0-4902-8CD2-BC75948B4B5C}" xr6:coauthVersionLast="47" xr6:coauthVersionMax="47" xr10:uidLastSave="{00000000-0000-0000-0000-000000000000}"/>
  <bookViews>
    <workbookView xWindow="-120" yWindow="-120" windowWidth="24240" windowHeight="13140" xr2:uid="{7B243A3E-98AE-4D3E-B3C0-5D435D1312B2}"/>
  </bookViews>
  <sheets>
    <sheet name="Register" sheetId="1" r:id="rId1"/>
    <sheet name="Risk Calculator" sheetId="2" r:id="rId2"/>
  </sheets>
  <definedNames>
    <definedName name="_xlnm.Print_Area" localSheetId="1">'Risk Calculator'!$A$3:$H$15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F19" i="1"/>
  <c r="F22" i="1"/>
  <c r="F36" i="1"/>
  <c r="F31" i="1"/>
  <c r="F21" i="1"/>
  <c r="F20" i="1"/>
  <c r="F17" i="1"/>
  <c r="F15" i="1"/>
  <c r="F14" i="1"/>
  <c r="F39" i="1"/>
  <c r="F38" i="1"/>
  <c r="F35" i="1"/>
  <c r="F34" i="1"/>
  <c r="F32" i="1"/>
  <c r="F30" i="1"/>
  <c r="F28" i="1"/>
  <c r="F26" i="1"/>
  <c r="F18" i="1"/>
  <c r="F13" i="1"/>
  <c r="F12" i="1"/>
  <c r="F11" i="1"/>
  <c r="F9" i="1"/>
  <c r="F8" i="1"/>
  <c r="F9" i="2"/>
  <c r="E9" i="2"/>
  <c r="D9" i="2"/>
  <c r="C9" i="2"/>
  <c r="F8" i="2"/>
  <c r="E8" i="2"/>
  <c r="D8" i="2"/>
  <c r="C8" i="2"/>
  <c r="F7" i="2"/>
  <c r="E7" i="2"/>
  <c r="D7" i="2"/>
  <c r="C7" i="2"/>
  <c r="F6" i="2"/>
  <c r="E6" i="2"/>
  <c r="D6" i="2"/>
  <c r="C6" i="2"/>
</calcChain>
</file>

<file path=xl/sharedStrings.xml><?xml version="1.0" encoding="utf-8"?>
<sst xmlns="http://schemas.openxmlformats.org/spreadsheetml/2006/main" count="171" uniqueCount="138">
  <si>
    <t xml:space="preserve">Warwick Town Council </t>
  </si>
  <si>
    <t>Risk Register</t>
  </si>
  <si>
    <t>No</t>
  </si>
  <si>
    <t>Date Raised</t>
  </si>
  <si>
    <t>Mitigation</t>
  </si>
  <si>
    <t>Impact</t>
  </si>
  <si>
    <t>Comments</t>
  </si>
  <si>
    <t>Last Updated</t>
  </si>
  <si>
    <t>Historical Artefacts</t>
  </si>
  <si>
    <t>Asset register renewed 2018</t>
  </si>
  <si>
    <t>A1</t>
  </si>
  <si>
    <t>A2</t>
  </si>
  <si>
    <t>A3</t>
  </si>
  <si>
    <t>A4</t>
  </si>
  <si>
    <t>A5</t>
  </si>
  <si>
    <t>A6</t>
  </si>
  <si>
    <t>A7</t>
  </si>
  <si>
    <t>A8</t>
  </si>
  <si>
    <t>ASSETS</t>
  </si>
  <si>
    <t>FINANCE</t>
  </si>
  <si>
    <t>F1</t>
  </si>
  <si>
    <t>F2</t>
  </si>
  <si>
    <t>F3</t>
  </si>
  <si>
    <t>F4</t>
  </si>
  <si>
    <t>F5</t>
  </si>
  <si>
    <t>F6</t>
  </si>
  <si>
    <t>Comply with borrowing restrictions</t>
  </si>
  <si>
    <t>No new borrowings likely at present</t>
  </si>
  <si>
    <t xml:space="preserve">There is a fire risk if electrical &amp; safety equipment are not tested regularly. </t>
  </si>
  <si>
    <t>Likelihood</t>
  </si>
  <si>
    <t>Risk Score</t>
  </si>
  <si>
    <t>LIABILITY</t>
  </si>
  <si>
    <t>EMPLOYER LIABILITY</t>
  </si>
  <si>
    <t>E1</t>
  </si>
  <si>
    <t>E2</t>
  </si>
  <si>
    <t>E3</t>
  </si>
  <si>
    <t>Legal liability as a consequence od assets ownership</t>
  </si>
  <si>
    <t>Insurance in place. H&amp;S checklist operated at Court House. Written records kept. 6 monthly checks by Town Council</t>
  </si>
  <si>
    <t>LEGAL LIABILITIES</t>
  </si>
  <si>
    <t>Lib1</t>
  </si>
  <si>
    <t>Lib2</t>
  </si>
  <si>
    <t>Lib3</t>
  </si>
  <si>
    <t>Ll1</t>
  </si>
  <si>
    <t>Ll2</t>
  </si>
  <si>
    <t>Ll3</t>
  </si>
  <si>
    <t>C1</t>
  </si>
  <si>
    <t>Risk Calculator</t>
  </si>
  <si>
    <t>High</t>
  </si>
  <si>
    <t>Medium</t>
  </si>
  <si>
    <t>Low</t>
  </si>
  <si>
    <t>Negligible</t>
  </si>
  <si>
    <t>Description (See Note 1)</t>
  </si>
  <si>
    <t>WTC could have a financial loss if physical assets including Historical Artefacts, are not insured adequately</t>
  </si>
  <si>
    <t>Closed - Included within A1 above</t>
  </si>
  <si>
    <t>The Mayor's car is leased and WTC could be faced with penalties at the end of the lease if it is not maintained properly.</t>
  </si>
  <si>
    <t>WTC could face a financial loss or reputational damage if it fails to comply with Employment Law</t>
  </si>
  <si>
    <t>WTC comply with the 'Green Book' which covers local government HR issues and uses a HR consultant to advise on legal aspects.</t>
  </si>
  <si>
    <t>WTC could face financial loss or reputational damage if it acts outside its Legal Powers</t>
  </si>
  <si>
    <t xml:space="preserve">Planned programme of PACT testing in place.  Fire extinguishers tested annually. British Gas Safety Certificate obtained annually. Lift independently inspected annually. </t>
  </si>
  <si>
    <t xml:space="preserve">Documented procedures in place. The HMRC Online system is used. </t>
  </si>
  <si>
    <t>Closed. There are no borrowing restriction in WTC regulations</t>
  </si>
  <si>
    <t>Regular advice from HMR&amp;C. Internal &amp; External auditors carry out annual checks. Agency used for payroll who carry out the majority of the work</t>
  </si>
  <si>
    <t>Asset Register maintained and reviewed annually. Assets revalued every 5 years. Contents insured with value increased annually by RPI</t>
  </si>
  <si>
    <t>WTC could have a financial loss if property not secured correctly &amp; adequately insured.</t>
  </si>
  <si>
    <t xml:space="preserve">WTC could face a financial loss if buildings are not maintained regularly and so deteriorate </t>
  </si>
  <si>
    <t>If WTC does not maintain the trees on its Allotment sites there is a risk of injury from falling trees or branches</t>
  </si>
  <si>
    <t>Insurance cover in place. Chauffeur's job description includes maintaining the car and ensuring all required work service / MOT etc is carried out.</t>
  </si>
  <si>
    <t>Stock for sale is held by Tourist Information Centre. There is risk of loss / theft if stock not controlled properly.</t>
  </si>
  <si>
    <t>TIC always ensures there is adequate staff on duty. Daily lock up procedures in place. Annual stock take</t>
  </si>
  <si>
    <t>If cash handling procedures are not adequate there is a risk of financial loss through theft or dishonesty.</t>
  </si>
  <si>
    <t>There is a risk of financial loss and/or reputational damage if WTC fail to comply with Customs &amp; Excise Regulations</t>
  </si>
  <si>
    <t>If financial information is not accurate, incorrect information could be given to Council in setting precept.</t>
  </si>
  <si>
    <t>Management reporting is available for each F&amp;P committee and Council meeting. These are audited by the external auditors</t>
  </si>
  <si>
    <t>If proper procedures are not in place there is a risk for public events which WTC host that it could be liable for damage to third party property and/or injury to individuals</t>
  </si>
  <si>
    <t>There is a risk of financial loss and/or reputational damage if WTC fail to comply with HMR&amp;C requirements for income tax, national insurance and pensions</t>
  </si>
  <si>
    <t xml:space="preserve">A risk assessment is carried out for all events in conjunction with other interested parties. For larger events WTC works with the Safety Advisory Group (SAG). Public Liability Insurance in place. </t>
  </si>
  <si>
    <t>If WTC Health &amp; Safety  processes are not adequate it could face a financial loss /reputational damage if safety of staff and visitors is compromised</t>
  </si>
  <si>
    <t>Town Clerk clarifies legal position on any new proposal. Additional legal advice is sought where necessary</t>
  </si>
  <si>
    <t>WTC could incur financial costs and/or reputational damage if Document control processes are not adequate.</t>
  </si>
  <si>
    <t xml:space="preserve">Historic records sent to County Records office. Documents on site are kept in either the safe or fireproof cabinet. Other data storage complies with Data Protection Act. </t>
  </si>
  <si>
    <t>The is a risk of reputational damage if Registers of Interests and gifts and hospitality is not in place</t>
  </si>
  <si>
    <t>There is a risk reputational damage if there is not a Code of Conduct in place for Councillors and/or it is not enforced.</t>
  </si>
  <si>
    <t>The Code of Conduct is given to each Councillor and there are protocols for other behaviour such as use of social media</t>
  </si>
  <si>
    <t>C2</t>
  </si>
  <si>
    <t>When letting out the Court House if costs and profit margin are not calculated correctly we could undercharge hirers. If procedures are not adequate we could either not issue invoices or if issued, not chase them. Finally after a hire, property could be missed or damaged</t>
  </si>
  <si>
    <t xml:space="preserve">WTC uses SAGE for its financial records. There is risk of financial loss and/or reputational damage because there are no documented procedures and only one member of staff is fully trained to use the system.  </t>
  </si>
  <si>
    <t>Responsibility for maintenance of the Closed Churchyards in Warwick is not clear. Therefore WTC could incur financial loss should a member of the public be injured in the churchyards or infrastructure needs renewing and a claim is made against WTC</t>
  </si>
  <si>
    <t>Alarms on Court House &amp; TIC Office. Buildings insured with value increasing annually by RPI</t>
  </si>
  <si>
    <t>Hire charges are calculated by Business Development team.  These are reviewed annually.  Outstanding invoices are highlighted by George then Stacy and George meet weekly to review position.  A deposit is taken as a damage waiver and is not refunded until after the event – subject to all be ok. Taken from every hirer and can be withheld should property  go missing or be damaged</t>
  </si>
  <si>
    <t>SAGE operates a very good helpdesk. Documented procedures are being produced. Liz has been trained but needs to have hands on experience. Once this has been achieved once a year she should produce the month end figures to keep her knowledge up to date</t>
  </si>
  <si>
    <t>Regular H&amp;S risk assessment checks of Court House are carried out, particularly before public events. Alarms and camera fitted to restrict access to Court House. Staff are given H&amp;S training and fire trained and there are 4 Fire Stewards appointed</t>
  </si>
  <si>
    <t>There is a reputational risk to WTC if  Minutes of meetings are not prepared and circulated promptly. Minutes of all meetings are taken by the Town Clerk who prepares them immediately after each meeting and sends them to the Chair to approve. These are not formally adopted until the next meeting which in most cases is months away. Only one other person has prepared minutes for meetings which leaves little cover for the Town Clerk.</t>
  </si>
  <si>
    <t>Register of Interests completed. Gifts &amp; Hospitality register is available in the Council Office</t>
  </si>
  <si>
    <t>1 or 2</t>
  </si>
  <si>
    <t>3, 4 or 6</t>
  </si>
  <si>
    <t>8 or 9</t>
  </si>
  <si>
    <t>12 or 16</t>
  </si>
  <si>
    <t>F7</t>
  </si>
  <si>
    <t>There is a risk of financial loss and/or reputational damage if WTC fail to comply with the Community Infrastructure Levey (CIL) regulations.</t>
  </si>
  <si>
    <t>Each F&amp;P</t>
  </si>
  <si>
    <t>6 monthly</t>
  </si>
  <si>
    <t>annually</t>
  </si>
  <si>
    <t xml:space="preserve">There is a 3 yearly inspection of trees and any recommendations are acted upon. </t>
  </si>
  <si>
    <t>Current procedures ensure there are always two people involved when handling cash and are considered adequate. There is also Fidelity insurance in place as part of the Council main insurance policy.</t>
  </si>
  <si>
    <t>At the F&amp;P meeting in 15 Mar it was agreed that the agreement between WTC &amp; WDC sets out fully WTC's responsibilities and so can be our reference documents. The annual report required by this agreement will be produced by the Town Clerk and reviewed by the F&amp;P committee before being sent to WDC and put on the WTC website</t>
  </si>
  <si>
    <t>The owners of this Register are the Chair of the Finance &amp; Policy Committee and the Leader of the Council (Respectively Cllr Tracey &amp; Cllr Noel Butler)</t>
  </si>
  <si>
    <t>Last Updated (Reviewed)</t>
  </si>
  <si>
    <t>Date of next review</t>
  </si>
  <si>
    <t>16 Mar 23 (16 Mar 23)</t>
  </si>
  <si>
    <t>16 Mar 22: Asset Register reviewed Feb 2022  16 Mar 23: Insurance to be renewed 1 April 2023</t>
  </si>
  <si>
    <t>6 Mar 23: Insurance to be renewed 1 April 2023</t>
  </si>
  <si>
    <t>16 Mar 22: Regular Maintenance schedule now available and will be used to feed into annual budget figures.  A reserve account for maintenance of the Court House has been set up.</t>
  </si>
  <si>
    <t xml:space="preserve">16 Mar 23: Fire extinguishers test has been carried out as has the annual lift inspection </t>
  </si>
  <si>
    <r>
      <rPr>
        <b/>
        <sz val="11"/>
        <color theme="1"/>
        <rFont val="Calibri"/>
        <family val="2"/>
        <scheme val="minor"/>
      </rPr>
      <t>16 Mar 23:</t>
    </r>
    <r>
      <rPr>
        <sz val="11"/>
        <color theme="1"/>
        <rFont val="Calibri"/>
        <family val="2"/>
        <scheme val="minor"/>
      </rPr>
      <t xml:space="preserve"> An inspection was carried out in late 2022 and all recommended work was carried out.</t>
    </r>
  </si>
  <si>
    <t>16 Mar 23: Annual stock take has been carried out. The new till in the VIC will allow stock to be better controlled.</t>
  </si>
  <si>
    <t>16 Mar 23: No deposits have had to be used to cover damage.  No invoices unpaid</t>
  </si>
  <si>
    <t>16 Mar 23: Insurance policy will be renewed on 1st April 2023</t>
  </si>
  <si>
    <t xml:space="preserve">16 Mar 23: No change in procedures </t>
  </si>
  <si>
    <t xml:space="preserve">16 Mar 23: No change in procedures. The Report was dome in 2022 and will be done again in 2023 </t>
  </si>
  <si>
    <t>16 Mar 23: Insurance cover will be renewed 1st April 2023. There has been no negative feedback from SAG since the last review</t>
  </si>
  <si>
    <t>16 Mar 23: All policies were reviewed by July 2022</t>
  </si>
  <si>
    <t>16 Mar 23: Register  reviewed in October 2022</t>
  </si>
  <si>
    <t>Code of Conduct approved 24 Feb 22. This will be included in the training for new councillors after the election in May 2023</t>
  </si>
  <si>
    <t>COUNCILLOR PROPIORITY</t>
  </si>
  <si>
    <r>
      <rPr>
        <b/>
        <sz val="11"/>
        <color theme="1"/>
        <rFont val="Calibri"/>
        <family val="2"/>
        <scheme val="minor"/>
      </rPr>
      <t>23 Jun 22:</t>
    </r>
    <r>
      <rPr>
        <sz val="11"/>
        <color theme="1"/>
        <rFont val="Calibri"/>
        <family val="2"/>
        <scheme val="minor"/>
      </rPr>
      <t xml:space="preserve"> A court House Maintenance Reserve has been set up at the end of the 2021-22 financial year</t>
    </r>
  </si>
  <si>
    <t>16 Mar 23: It has been recommended by F&amp;P that the car be changed. The current car's lease will be extended until October 2023 when the new car will be available.</t>
  </si>
  <si>
    <t>16 Mar 23:   The Council is moving to a new accounting system, Edge IT for the civic year 2023-24. This risk should be reviewed at the F&amp;P meeting on 19th June 2023 to ensure all training for the new system has been completed and that  processes have been written and approved.</t>
  </si>
  <si>
    <t>WTC has  Public Liability insurance to cover the risk but it feels it is not responsible   9 Nov 22: WDC has accepted our position and wrote "Our conclusion is that we will take on the paths, walls, tombstones etc of St Mary’s and St Paul’s and leave the grounds maintenance with the Town Council. 
This is by default already the position with St Nicolas in Warwick."  WDC have accepted liability - paperwork being drawn up. 12 Jan 23: Likelihood reduced to 2</t>
  </si>
  <si>
    <t>16 Mar 23: Health and Safety training to be held in April 2023 - Liz Healey has been nominated as H &amp; S advisor and will check other staff members. Fire training being held 29th March and Fire Stewards have just been retrained. Fire Drill has been carried out carried out.</t>
  </si>
  <si>
    <t>As well as Liz Healey and George Palmer now having experience of clerking meetings the Council have engaged an experienced Assistant Town Clerk who will be taking over two committees and will provide cover for the Town Clerk</t>
  </si>
  <si>
    <t>16 Mar 23: Now the new Assistant Town Clerk is in post consideration should be given to close this risk at the next review</t>
  </si>
  <si>
    <t>F8</t>
  </si>
  <si>
    <t xml:space="preserve">There is a risk of financial loss and reputational damage if the migration of our accounting system from SAGE to Edge-IT is not managed properly.
</t>
  </si>
  <si>
    <t>The Town Clerk is managing the project with the assistance of the suppliers, Cllr Linda Butler &amp; George Palmer. All static data will be moved across to Edge-IT. Adhere will be parallel running of the two systems for the first two months.</t>
  </si>
  <si>
    <t>30 Mar 23: It is planned that the system will go live for the new financial year but with parallel running for the first two months.</t>
  </si>
  <si>
    <t>29/06/2023  Normally an amber (medium) risk would be reviewed half-yearly but as the new system would have gone live in May it should be reviewed at the June F&amp;P.</t>
  </si>
  <si>
    <t>19 Mar 23: We are still awaiting the documentation from WDC but for the work required at St Mary's church, they are dealing direct with WDC. 30 Mar 23: At Full Council the Likelihood was reduced to 1 and risk rating to Green (Low)</t>
  </si>
  <si>
    <t>30 Mar 23 (30 Mar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</si>
</sst>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2">
    <xf numFmtId="0" fontId="0" fillId="0" borderId="0" xfId="0"/>
    <xf numFmtId="0" fontId="1" fillId="0" borderId="1" xfId="0" applyFont="1" applyBorder="1" applyAlignment="1">
      <alignment horizontal="center" wrapText="1"/>
    </xf>
    <xf numFmtId="0" fontId="1" fillId="0" borderId="0" xfId="0" applyFont="1" applyAlignment="1">
      <alignment horizontal="right"/>
    </xf>
    <xf numFmtId="15" fontId="1" fillId="0" borderId="0" xfId="0" applyNumberFormat="1" applyFont="1" applyAlignment="1">
      <alignment horizontal="left"/>
    </xf>
    <xf numFmtId="0" fontId="0" fillId="0" borderId="1" xfId="0" applyBorder="1" applyAlignment="1">
      <alignment horizontal="center" vertical="top"/>
    </xf>
    <xf numFmtId="15" fontId="0" fillId="0" borderId="1" xfId="0" applyNumberForma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0" fillId="0" borderId="0" xfId="0" applyAlignment="1">
      <alignment wrapText="1"/>
    </xf>
    <xf numFmtId="0" fontId="2" fillId="0" borderId="1" xfId="0" applyFont="1" applyBorder="1" applyAlignment="1">
      <alignment horizontal="left"/>
    </xf>
    <xf numFmtId="15" fontId="0" fillId="0" borderId="1" xfId="0" applyNumberFormat="1" applyBorder="1" applyAlignment="1">
      <alignment horizontal="left" vertical="top"/>
    </xf>
    <xf numFmtId="0" fontId="2" fillId="0" borderId="1" xfId="0" applyFont="1" applyBorder="1" applyAlignment="1">
      <alignment horizontal="left" vertical="top"/>
    </xf>
    <xf numFmtId="0" fontId="0" fillId="4" borderId="1" xfId="0" applyFill="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0" fontId="0" fillId="0" borderId="0" xfId="0" applyAlignment="1">
      <alignment horizontal="center"/>
    </xf>
    <xf numFmtId="0" fontId="5" fillId="0" borderId="0" xfId="0" applyFont="1" applyAlignment="1">
      <alignment horizontal="center"/>
    </xf>
    <xf numFmtId="0" fontId="0" fillId="5" borderId="0" xfId="0" applyFill="1"/>
    <xf numFmtId="0" fontId="0" fillId="3" borderId="0" xfId="0" applyFill="1"/>
    <xf numFmtId="0" fontId="0" fillId="6" borderId="0" xfId="0" applyFill="1"/>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0" fillId="7" borderId="0" xfId="0" applyFill="1"/>
    <xf numFmtId="0" fontId="0" fillId="2"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3" borderId="1" xfId="0"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vertical="top"/>
    </xf>
    <xf numFmtId="15" fontId="0" fillId="8" borderId="1" xfId="0" applyNumberFormat="1" applyFill="1" applyBorder="1" applyAlignment="1">
      <alignment vertical="top"/>
    </xf>
    <xf numFmtId="0" fontId="0" fillId="8" borderId="1" xfId="0" applyFill="1" applyBorder="1" applyAlignment="1">
      <alignment vertical="top" wrapText="1"/>
    </xf>
    <xf numFmtId="0" fontId="4" fillId="0" borderId="1" xfId="0" applyFont="1" applyBorder="1" applyAlignment="1">
      <alignment wrapText="1"/>
    </xf>
    <xf numFmtId="0" fontId="1" fillId="2" borderId="0" xfId="0" applyFont="1" applyFill="1" applyAlignment="1">
      <alignment horizontal="right"/>
    </xf>
    <xf numFmtId="15" fontId="1" fillId="2" borderId="0" xfId="0" applyNumberFormat="1" applyFont="1" applyFill="1" applyAlignment="1">
      <alignment horizontal="left"/>
    </xf>
    <xf numFmtId="0" fontId="0" fillId="7" borderId="1" xfId="0" applyFill="1" applyBorder="1" applyAlignment="1">
      <alignment horizontal="center" vertical="top"/>
    </xf>
    <xf numFmtId="0" fontId="0" fillId="3"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5" fillId="0" borderId="0" xfId="0" applyFont="1"/>
    <xf numFmtId="15" fontId="4" fillId="0" borderId="1" xfId="0" applyNumberFormat="1" applyFont="1" applyBorder="1" applyAlignment="1">
      <alignment vertical="top"/>
    </xf>
    <xf numFmtId="0" fontId="4" fillId="0" borderId="0" xfId="0" applyFont="1" applyAlignment="1">
      <alignment vertical="top" wrapText="1"/>
    </xf>
    <xf numFmtId="0" fontId="4" fillId="4" borderId="1" xfId="0" applyFont="1" applyFill="1" applyBorder="1" applyAlignment="1">
      <alignment horizontal="center" vertical="top"/>
    </xf>
    <xf numFmtId="15" fontId="0" fillId="0" borderId="1" xfId="0" applyNumberForma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xf numFmtId="17" fontId="0" fillId="0" borderId="1" xfId="0" applyNumberFormat="1" applyBorder="1" applyAlignment="1">
      <alignment horizontal="center" vertical="top" wrapText="1"/>
    </xf>
    <xf numFmtId="0" fontId="0" fillId="0" borderId="1" xfId="0" applyBorder="1" applyAlignment="1">
      <alignment horizontal="center"/>
    </xf>
    <xf numFmtId="0" fontId="0" fillId="5" borderId="1" xfId="0"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6F4B-B927-43A5-AA69-02B8BA11960D}">
  <dimension ref="A1:M40"/>
  <sheetViews>
    <sheetView tabSelected="1"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4.85546875" customWidth="1"/>
    <col min="2" max="2" width="10.140625" customWidth="1"/>
    <col min="3" max="3" width="29.42578125" customWidth="1"/>
    <col min="4" max="4" width="7.42578125" customWidth="1"/>
    <col min="5" max="5" width="9.42578125" customWidth="1"/>
    <col min="6" max="6" width="7.7109375" customWidth="1"/>
    <col min="7" max="7" width="21.28515625" customWidth="1"/>
    <col min="8" max="8" width="20.28515625" customWidth="1"/>
    <col min="9" max="10" width="10.42578125" customWidth="1"/>
  </cols>
  <sheetData>
    <row r="1" spans="1:13" x14ac:dyDescent="0.25">
      <c r="A1" s="22" t="s">
        <v>0</v>
      </c>
    </row>
    <row r="2" spans="1:13" x14ac:dyDescent="0.25">
      <c r="A2" s="22" t="s">
        <v>1</v>
      </c>
      <c r="G2" s="35" t="s">
        <v>7</v>
      </c>
      <c r="H2" s="36">
        <v>45015</v>
      </c>
      <c r="K2" t="s">
        <v>47</v>
      </c>
      <c r="L2" s="38" t="s">
        <v>96</v>
      </c>
      <c r="M2" t="s">
        <v>99</v>
      </c>
    </row>
    <row r="3" spans="1:13" x14ac:dyDescent="0.25">
      <c r="A3" t="s">
        <v>105</v>
      </c>
      <c r="G3" s="2"/>
      <c r="H3" s="3"/>
      <c r="K3" t="s">
        <v>48</v>
      </c>
      <c r="L3" s="39" t="s">
        <v>95</v>
      </c>
      <c r="M3" t="s">
        <v>100</v>
      </c>
    </row>
    <row r="4" spans="1:13" x14ac:dyDescent="0.25">
      <c r="A4" s="22"/>
      <c r="G4" s="2"/>
      <c r="H4" s="3"/>
      <c r="K4" t="s">
        <v>49</v>
      </c>
      <c r="L4" s="40" t="s">
        <v>94</v>
      </c>
      <c r="M4" t="s">
        <v>101</v>
      </c>
    </row>
    <row r="5" spans="1:13" x14ac:dyDescent="0.25">
      <c r="K5" t="s">
        <v>50</v>
      </c>
      <c r="L5" s="41" t="s">
        <v>93</v>
      </c>
      <c r="M5" t="s">
        <v>101</v>
      </c>
    </row>
    <row r="6" spans="1:13" ht="60" x14ac:dyDescent="0.25">
      <c r="A6" s="1" t="s">
        <v>2</v>
      </c>
      <c r="B6" s="1" t="s">
        <v>3</v>
      </c>
      <c r="C6" s="1" t="s">
        <v>51</v>
      </c>
      <c r="D6" s="1" t="s">
        <v>5</v>
      </c>
      <c r="E6" s="1" t="s">
        <v>29</v>
      </c>
      <c r="F6" s="1" t="s">
        <v>30</v>
      </c>
      <c r="G6" s="1" t="s">
        <v>4</v>
      </c>
      <c r="H6" s="1" t="s">
        <v>6</v>
      </c>
      <c r="I6" s="1" t="s">
        <v>106</v>
      </c>
      <c r="J6" s="47" t="s">
        <v>107</v>
      </c>
    </row>
    <row r="7" spans="1:13" x14ac:dyDescent="0.25">
      <c r="A7" s="9" t="s">
        <v>18</v>
      </c>
      <c r="B7" s="1"/>
      <c r="C7" s="1"/>
      <c r="D7" s="1"/>
      <c r="E7" s="1"/>
      <c r="F7" s="1"/>
      <c r="G7" s="1"/>
      <c r="H7" s="1"/>
      <c r="I7" s="1"/>
      <c r="J7" s="48"/>
    </row>
    <row r="8" spans="1:13" ht="120" x14ac:dyDescent="0.25">
      <c r="A8" s="4" t="s">
        <v>10</v>
      </c>
      <c r="B8" s="5">
        <v>43755</v>
      </c>
      <c r="C8" s="6" t="s">
        <v>52</v>
      </c>
      <c r="D8" s="4">
        <v>4</v>
      </c>
      <c r="E8" s="4">
        <v>1</v>
      </c>
      <c r="F8" s="12">
        <f>+D8*E8</f>
        <v>4</v>
      </c>
      <c r="G8" s="6" t="s">
        <v>62</v>
      </c>
      <c r="H8" s="6" t="s">
        <v>109</v>
      </c>
      <c r="I8" s="46" t="s">
        <v>108</v>
      </c>
      <c r="J8" s="49">
        <v>45352</v>
      </c>
    </row>
    <row r="9" spans="1:13" ht="75" x14ac:dyDescent="0.25">
      <c r="A9" s="4" t="s">
        <v>11</v>
      </c>
      <c r="B9" s="5">
        <v>43755</v>
      </c>
      <c r="C9" s="6" t="s">
        <v>63</v>
      </c>
      <c r="D9" s="4">
        <v>4</v>
      </c>
      <c r="E9" s="4">
        <v>1</v>
      </c>
      <c r="F9" s="12">
        <f>+D9*E9</f>
        <v>4</v>
      </c>
      <c r="G9" s="6" t="s">
        <v>87</v>
      </c>
      <c r="H9" s="6" t="s">
        <v>110</v>
      </c>
      <c r="I9" s="46" t="s">
        <v>108</v>
      </c>
      <c r="J9" s="49">
        <v>45352</v>
      </c>
    </row>
    <row r="10" spans="1:13" ht="30" x14ac:dyDescent="0.25">
      <c r="A10" s="31" t="s">
        <v>12</v>
      </c>
      <c r="B10" s="32">
        <v>43755</v>
      </c>
      <c r="C10" s="33" t="s">
        <v>8</v>
      </c>
      <c r="D10" s="31"/>
      <c r="E10" s="31"/>
      <c r="F10" s="31"/>
      <c r="G10" s="33" t="s">
        <v>9</v>
      </c>
      <c r="H10" s="33" t="s">
        <v>53</v>
      </c>
      <c r="I10" s="32">
        <v>44216</v>
      </c>
      <c r="J10" s="50"/>
    </row>
    <row r="11" spans="1:13" ht="135" x14ac:dyDescent="0.25">
      <c r="A11" s="4" t="s">
        <v>13</v>
      </c>
      <c r="B11" s="5">
        <v>43755</v>
      </c>
      <c r="C11" s="6" t="s">
        <v>64</v>
      </c>
      <c r="D11" s="4">
        <v>2</v>
      </c>
      <c r="E11" s="4">
        <v>2</v>
      </c>
      <c r="F11" s="12">
        <f>+D11*E11</f>
        <v>4</v>
      </c>
      <c r="G11" s="6" t="s">
        <v>111</v>
      </c>
      <c r="H11" s="6" t="s">
        <v>124</v>
      </c>
      <c r="I11" s="46" t="s">
        <v>108</v>
      </c>
      <c r="J11" s="49">
        <v>45352</v>
      </c>
    </row>
    <row r="12" spans="1:13" ht="135" x14ac:dyDescent="0.25">
      <c r="A12" s="4" t="s">
        <v>14</v>
      </c>
      <c r="B12" s="5">
        <v>43755</v>
      </c>
      <c r="C12" s="6" t="s">
        <v>28</v>
      </c>
      <c r="D12" s="4">
        <v>4</v>
      </c>
      <c r="E12" s="4">
        <v>1</v>
      </c>
      <c r="F12" s="12">
        <f t="shared" ref="F12:F17" si="0">+D12*E12</f>
        <v>4</v>
      </c>
      <c r="G12" s="6" t="s">
        <v>58</v>
      </c>
      <c r="H12" s="6" t="s">
        <v>112</v>
      </c>
      <c r="I12" s="46" t="s">
        <v>108</v>
      </c>
      <c r="J12" s="49">
        <v>45352</v>
      </c>
    </row>
    <row r="13" spans="1:13" ht="90" x14ac:dyDescent="0.25">
      <c r="A13" s="4" t="s">
        <v>15</v>
      </c>
      <c r="B13" s="5">
        <v>43755</v>
      </c>
      <c r="C13" s="6" t="s">
        <v>65</v>
      </c>
      <c r="D13" s="4">
        <v>2</v>
      </c>
      <c r="E13" s="4">
        <v>1</v>
      </c>
      <c r="F13" s="37">
        <f t="shared" si="0"/>
        <v>2</v>
      </c>
      <c r="G13" s="6" t="s">
        <v>102</v>
      </c>
      <c r="H13" s="6" t="s">
        <v>113</v>
      </c>
      <c r="I13" s="46" t="s">
        <v>108</v>
      </c>
      <c r="J13" s="49">
        <v>45352</v>
      </c>
    </row>
    <row r="14" spans="1:13" ht="135" x14ac:dyDescent="0.25">
      <c r="A14" s="4" t="s">
        <v>16</v>
      </c>
      <c r="B14" s="5">
        <v>43755</v>
      </c>
      <c r="C14" s="6" t="s">
        <v>54</v>
      </c>
      <c r="D14" s="4">
        <v>2</v>
      </c>
      <c r="E14" s="4">
        <v>1</v>
      </c>
      <c r="F14" s="37">
        <f t="shared" si="0"/>
        <v>2</v>
      </c>
      <c r="G14" s="6" t="s">
        <v>66</v>
      </c>
      <c r="H14" s="6" t="s">
        <v>125</v>
      </c>
      <c r="I14" s="46" t="s">
        <v>108</v>
      </c>
      <c r="J14" s="49">
        <v>45352</v>
      </c>
    </row>
    <row r="15" spans="1:13" ht="90" x14ac:dyDescent="0.25">
      <c r="A15" s="4" t="s">
        <v>17</v>
      </c>
      <c r="B15" s="5">
        <v>43755</v>
      </c>
      <c r="C15" s="6" t="s">
        <v>67</v>
      </c>
      <c r="D15" s="4">
        <v>2</v>
      </c>
      <c r="E15" s="4">
        <v>1</v>
      </c>
      <c r="F15" s="37">
        <f t="shared" si="0"/>
        <v>2</v>
      </c>
      <c r="G15" s="6" t="s">
        <v>68</v>
      </c>
      <c r="H15" s="6" t="s">
        <v>114</v>
      </c>
      <c r="I15" s="46" t="s">
        <v>108</v>
      </c>
      <c r="J15" s="49">
        <v>45352</v>
      </c>
    </row>
    <row r="16" spans="1:13" x14ac:dyDescent="0.25">
      <c r="A16" s="11" t="s">
        <v>19</v>
      </c>
      <c r="B16" s="10"/>
      <c r="C16" s="6"/>
      <c r="D16" s="4"/>
      <c r="E16" s="4"/>
      <c r="F16" s="4"/>
      <c r="G16" s="6"/>
      <c r="H16" s="6"/>
      <c r="I16" s="5"/>
      <c r="J16" s="50"/>
    </row>
    <row r="17" spans="1:10" ht="300" x14ac:dyDescent="0.25">
      <c r="A17" s="4" t="s">
        <v>20</v>
      </c>
      <c r="B17" s="5">
        <v>43755</v>
      </c>
      <c r="C17" s="6" t="s">
        <v>84</v>
      </c>
      <c r="D17" s="4">
        <v>2</v>
      </c>
      <c r="E17" s="4">
        <v>2</v>
      </c>
      <c r="F17" s="12">
        <f t="shared" si="0"/>
        <v>4</v>
      </c>
      <c r="G17" s="6" t="s">
        <v>88</v>
      </c>
      <c r="H17" s="6" t="s">
        <v>115</v>
      </c>
      <c r="I17" s="46" t="s">
        <v>108</v>
      </c>
      <c r="J17" s="49">
        <v>45352</v>
      </c>
    </row>
    <row r="18" spans="1:10" ht="150" x14ac:dyDescent="0.25">
      <c r="A18" s="4" t="s">
        <v>21</v>
      </c>
      <c r="B18" s="5">
        <v>43755</v>
      </c>
      <c r="C18" s="6" t="s">
        <v>69</v>
      </c>
      <c r="D18" s="4">
        <v>2</v>
      </c>
      <c r="E18" s="4">
        <v>1</v>
      </c>
      <c r="F18" s="37">
        <f t="shared" ref="F18" si="1">+D18*E18</f>
        <v>2</v>
      </c>
      <c r="G18" s="6" t="s">
        <v>103</v>
      </c>
      <c r="H18" s="6" t="s">
        <v>116</v>
      </c>
      <c r="I18" s="46" t="s">
        <v>108</v>
      </c>
      <c r="J18" s="49">
        <v>45352</v>
      </c>
    </row>
    <row r="19" spans="1:10" ht="225" x14ac:dyDescent="0.25">
      <c r="A19" s="4" t="s">
        <v>22</v>
      </c>
      <c r="B19" s="5">
        <v>43755</v>
      </c>
      <c r="C19" s="6" t="s">
        <v>85</v>
      </c>
      <c r="D19" s="4">
        <v>3</v>
      </c>
      <c r="E19" s="4">
        <v>2</v>
      </c>
      <c r="F19" s="12">
        <f>+D19*E19</f>
        <v>6</v>
      </c>
      <c r="G19" s="6" t="s">
        <v>89</v>
      </c>
      <c r="H19" s="6" t="s">
        <v>126</v>
      </c>
      <c r="I19" s="46" t="s">
        <v>108</v>
      </c>
      <c r="J19" s="49">
        <v>45096</v>
      </c>
    </row>
    <row r="20" spans="1:10" ht="60" x14ac:dyDescent="0.25">
      <c r="A20" s="4" t="s">
        <v>23</v>
      </c>
      <c r="B20" s="5">
        <v>43755</v>
      </c>
      <c r="C20" s="6" t="s">
        <v>70</v>
      </c>
      <c r="D20" s="4">
        <v>4</v>
      </c>
      <c r="E20" s="4">
        <v>1</v>
      </c>
      <c r="F20" s="12">
        <f t="shared" ref="F20:F22" si="2">+D20*E20</f>
        <v>4</v>
      </c>
      <c r="G20" s="6" t="s">
        <v>59</v>
      </c>
      <c r="H20" s="6" t="s">
        <v>117</v>
      </c>
      <c r="I20" s="46" t="s">
        <v>108</v>
      </c>
      <c r="J20" s="49">
        <v>45352</v>
      </c>
    </row>
    <row r="21" spans="1:10" ht="105" x14ac:dyDescent="0.25">
      <c r="A21" s="4" t="s">
        <v>24</v>
      </c>
      <c r="B21" s="5">
        <v>43755</v>
      </c>
      <c r="C21" s="6" t="s">
        <v>71</v>
      </c>
      <c r="D21" s="4">
        <v>4</v>
      </c>
      <c r="E21" s="4">
        <v>1</v>
      </c>
      <c r="F21" s="12">
        <f t="shared" si="2"/>
        <v>4</v>
      </c>
      <c r="G21" s="6" t="s">
        <v>72</v>
      </c>
      <c r="H21" s="6" t="s">
        <v>117</v>
      </c>
      <c r="I21" s="46" t="s">
        <v>108</v>
      </c>
      <c r="J21" s="49">
        <v>45352</v>
      </c>
    </row>
    <row r="22" spans="1:10" s="42" customFormat="1" ht="255" x14ac:dyDescent="0.25">
      <c r="A22" s="15" t="s">
        <v>25</v>
      </c>
      <c r="B22" s="43">
        <v>44484</v>
      </c>
      <c r="C22" s="44" t="s">
        <v>98</v>
      </c>
      <c r="D22" s="15">
        <v>3</v>
      </c>
      <c r="E22" s="15">
        <v>1</v>
      </c>
      <c r="F22" s="45">
        <f t="shared" si="2"/>
        <v>3</v>
      </c>
      <c r="G22" s="44" t="s">
        <v>104</v>
      </c>
      <c r="H22" s="6" t="s">
        <v>118</v>
      </c>
      <c r="I22" s="46" t="s">
        <v>108</v>
      </c>
      <c r="J22" s="49">
        <v>45352</v>
      </c>
    </row>
    <row r="23" spans="1:10" s="42" customFormat="1" ht="45" x14ac:dyDescent="0.25">
      <c r="A23" s="31" t="s">
        <v>97</v>
      </c>
      <c r="B23" s="32">
        <v>43755</v>
      </c>
      <c r="C23" s="33" t="s">
        <v>26</v>
      </c>
      <c r="D23" s="31"/>
      <c r="E23" s="31"/>
      <c r="F23" s="4"/>
      <c r="G23" s="33" t="s">
        <v>27</v>
      </c>
      <c r="H23" s="33" t="s">
        <v>60</v>
      </c>
      <c r="I23" s="32">
        <v>44216</v>
      </c>
      <c r="J23" s="50"/>
    </row>
    <row r="24" spans="1:10" ht="315" x14ac:dyDescent="0.25">
      <c r="A24" s="4" t="s">
        <v>131</v>
      </c>
      <c r="B24" s="5">
        <v>45015</v>
      </c>
      <c r="C24" s="6" t="s">
        <v>132</v>
      </c>
      <c r="D24" s="4">
        <v>4</v>
      </c>
      <c r="E24" s="4">
        <v>2</v>
      </c>
      <c r="F24" s="51">
        <f>+D24*E24</f>
        <v>8</v>
      </c>
      <c r="G24" s="6" t="s">
        <v>133</v>
      </c>
      <c r="H24" s="6" t="s">
        <v>134</v>
      </c>
      <c r="I24" s="5">
        <v>45015</v>
      </c>
      <c r="J24" s="46" t="s">
        <v>135</v>
      </c>
    </row>
    <row r="25" spans="1:10" x14ac:dyDescent="0.25">
      <c r="A25" s="11" t="s">
        <v>31</v>
      </c>
      <c r="B25" s="5"/>
      <c r="C25" s="6"/>
      <c r="D25" s="4"/>
      <c r="E25" s="4"/>
      <c r="F25" s="4"/>
      <c r="G25" s="6"/>
      <c r="H25" s="6"/>
      <c r="I25" s="5"/>
      <c r="J25" s="50"/>
    </row>
    <row r="26" spans="1:10" ht="150" x14ac:dyDescent="0.25">
      <c r="A26" s="4" t="s">
        <v>39</v>
      </c>
      <c r="B26" s="5">
        <v>43755</v>
      </c>
      <c r="C26" s="6" t="s">
        <v>73</v>
      </c>
      <c r="D26" s="4">
        <v>3</v>
      </c>
      <c r="E26" s="4">
        <v>2</v>
      </c>
      <c r="F26" s="12">
        <f>+D26*E26</f>
        <v>6</v>
      </c>
      <c r="G26" s="6" t="s">
        <v>75</v>
      </c>
      <c r="H26" s="6" t="s">
        <v>119</v>
      </c>
      <c r="I26" s="46" t="s">
        <v>108</v>
      </c>
      <c r="J26" s="49">
        <v>45352</v>
      </c>
    </row>
    <row r="27" spans="1:10" ht="105" x14ac:dyDescent="0.25">
      <c r="A27" s="31" t="s">
        <v>40</v>
      </c>
      <c r="B27" s="32">
        <v>43755</v>
      </c>
      <c r="C27" s="33" t="s">
        <v>36</v>
      </c>
      <c r="D27" s="31"/>
      <c r="E27" s="31"/>
      <c r="F27" s="31"/>
      <c r="G27" s="33" t="s">
        <v>37</v>
      </c>
      <c r="H27" s="33" t="s">
        <v>53</v>
      </c>
      <c r="I27" s="32">
        <v>44216</v>
      </c>
      <c r="J27" s="50"/>
    </row>
    <row r="28" spans="1:10" ht="310.89999999999998" customHeight="1" x14ac:dyDescent="0.25">
      <c r="A28" s="4" t="s">
        <v>41</v>
      </c>
      <c r="B28" s="5">
        <v>43755</v>
      </c>
      <c r="C28" s="6" t="s">
        <v>86</v>
      </c>
      <c r="D28" s="4">
        <v>4</v>
      </c>
      <c r="E28" s="4">
        <v>1</v>
      </c>
      <c r="F28" s="12">
        <f>+D28*E28</f>
        <v>4</v>
      </c>
      <c r="G28" s="6" t="s">
        <v>127</v>
      </c>
      <c r="H28" s="6" t="s">
        <v>136</v>
      </c>
      <c r="I28" s="46" t="s">
        <v>137</v>
      </c>
      <c r="J28" s="46">
        <v>45015</v>
      </c>
    </row>
    <row r="29" spans="1:10" x14ac:dyDescent="0.25">
      <c r="A29" s="11" t="s">
        <v>32</v>
      </c>
      <c r="B29" s="7"/>
      <c r="C29" s="6"/>
      <c r="D29" s="4"/>
      <c r="E29" s="4"/>
      <c r="F29" s="4"/>
      <c r="G29" s="6"/>
      <c r="H29" s="6"/>
      <c r="I29" s="5"/>
      <c r="J29" s="17"/>
    </row>
    <row r="30" spans="1:10" ht="105" x14ac:dyDescent="0.25">
      <c r="A30" s="15" t="s">
        <v>33</v>
      </c>
      <c r="B30" s="5">
        <v>43755</v>
      </c>
      <c r="C30" s="14" t="s">
        <v>55</v>
      </c>
      <c r="D30" s="15">
        <v>4</v>
      </c>
      <c r="E30" s="15">
        <v>1</v>
      </c>
      <c r="F30" s="12">
        <f t="shared" ref="F30:F32" si="3">+D30*E30</f>
        <v>4</v>
      </c>
      <c r="G30" s="14" t="s">
        <v>56</v>
      </c>
      <c r="H30" s="14" t="s">
        <v>120</v>
      </c>
      <c r="I30" s="46" t="s">
        <v>108</v>
      </c>
      <c r="J30" s="49">
        <v>45352</v>
      </c>
    </row>
    <row r="31" spans="1:10" ht="120" x14ac:dyDescent="0.25">
      <c r="A31" s="16" t="s">
        <v>34</v>
      </c>
      <c r="B31" s="5">
        <v>43755</v>
      </c>
      <c r="C31" s="6" t="s">
        <v>74</v>
      </c>
      <c r="D31" s="15">
        <v>4</v>
      </c>
      <c r="E31" s="15">
        <v>1</v>
      </c>
      <c r="F31" s="12">
        <f t="shared" ref="F31" si="4">+D31*E31</f>
        <v>4</v>
      </c>
      <c r="G31" s="14" t="s">
        <v>61</v>
      </c>
      <c r="H31" s="6" t="s">
        <v>117</v>
      </c>
      <c r="I31" s="46" t="s">
        <v>108</v>
      </c>
      <c r="J31" s="49">
        <v>45352</v>
      </c>
    </row>
    <row r="32" spans="1:10" ht="210" x14ac:dyDescent="0.25">
      <c r="A32" s="16" t="s">
        <v>35</v>
      </c>
      <c r="B32" s="5">
        <v>43755</v>
      </c>
      <c r="C32" s="14" t="s">
        <v>76</v>
      </c>
      <c r="D32" s="15">
        <v>4</v>
      </c>
      <c r="E32" s="15">
        <v>1</v>
      </c>
      <c r="F32" s="12">
        <f t="shared" si="3"/>
        <v>4</v>
      </c>
      <c r="G32" s="14" t="s">
        <v>90</v>
      </c>
      <c r="H32" s="14" t="s">
        <v>128</v>
      </c>
      <c r="I32" s="46" t="s">
        <v>108</v>
      </c>
      <c r="J32" s="49">
        <v>45352</v>
      </c>
    </row>
    <row r="33" spans="1:10" x14ac:dyDescent="0.25">
      <c r="A33" s="11" t="s">
        <v>38</v>
      </c>
      <c r="B33" s="13"/>
      <c r="C33" s="14"/>
      <c r="D33" s="15"/>
      <c r="E33" s="15"/>
      <c r="F33" s="15"/>
      <c r="G33" s="14"/>
      <c r="H33" s="14"/>
      <c r="I33" s="5"/>
      <c r="J33" s="49"/>
    </row>
    <row r="34" spans="1:10" ht="90" x14ac:dyDescent="0.25">
      <c r="A34" s="15" t="s">
        <v>42</v>
      </c>
      <c r="B34" s="5">
        <v>43755</v>
      </c>
      <c r="C34" s="14" t="s">
        <v>57</v>
      </c>
      <c r="D34" s="15">
        <v>4</v>
      </c>
      <c r="E34" s="15">
        <v>1</v>
      </c>
      <c r="F34" s="12">
        <f t="shared" ref="F34:F35" si="5">+D34*E34</f>
        <v>4</v>
      </c>
      <c r="G34" s="14" t="s">
        <v>77</v>
      </c>
      <c r="H34" s="6" t="s">
        <v>117</v>
      </c>
      <c r="I34" s="46" t="s">
        <v>108</v>
      </c>
      <c r="J34" s="49">
        <v>45352</v>
      </c>
    </row>
    <row r="35" spans="1:10" ht="225" x14ac:dyDescent="0.25">
      <c r="A35" s="15" t="s">
        <v>43</v>
      </c>
      <c r="B35" s="5">
        <v>43755</v>
      </c>
      <c r="C35" s="14" t="s">
        <v>91</v>
      </c>
      <c r="D35" s="15">
        <v>2</v>
      </c>
      <c r="E35" s="15">
        <v>2</v>
      </c>
      <c r="F35" s="12">
        <f t="shared" si="5"/>
        <v>4</v>
      </c>
      <c r="G35" s="14" t="s">
        <v>129</v>
      </c>
      <c r="H35" s="14" t="s">
        <v>130</v>
      </c>
      <c r="I35" s="46" t="s">
        <v>108</v>
      </c>
      <c r="J35" s="49">
        <v>45352</v>
      </c>
    </row>
    <row r="36" spans="1:10" ht="120" x14ac:dyDescent="0.25">
      <c r="A36" s="15" t="s">
        <v>44</v>
      </c>
      <c r="B36" s="5">
        <v>43755</v>
      </c>
      <c r="C36" s="14" t="s">
        <v>78</v>
      </c>
      <c r="D36" s="15">
        <v>3</v>
      </c>
      <c r="E36" s="15">
        <v>1</v>
      </c>
      <c r="F36" s="12">
        <f t="shared" ref="F36:F39" si="6">+D36*E36</f>
        <v>3</v>
      </c>
      <c r="G36" s="14" t="s">
        <v>79</v>
      </c>
      <c r="H36" s="6" t="s">
        <v>117</v>
      </c>
      <c r="I36" s="46" t="s">
        <v>108</v>
      </c>
      <c r="J36" s="49">
        <v>45352</v>
      </c>
    </row>
    <row r="37" spans="1:10" x14ac:dyDescent="0.25">
      <c r="A37" s="11" t="s">
        <v>123</v>
      </c>
      <c r="B37" s="13"/>
      <c r="C37" s="14"/>
      <c r="D37" s="15"/>
      <c r="E37" s="15"/>
      <c r="F37" s="15"/>
      <c r="G37" s="14"/>
      <c r="H37" s="14"/>
      <c r="I37" s="5"/>
      <c r="J37" s="17"/>
    </row>
    <row r="38" spans="1:10" ht="75" x14ac:dyDescent="0.25">
      <c r="A38" s="15" t="s">
        <v>45</v>
      </c>
      <c r="B38" s="5">
        <v>43755</v>
      </c>
      <c r="C38" s="14" t="s">
        <v>80</v>
      </c>
      <c r="D38" s="15">
        <v>2</v>
      </c>
      <c r="E38" s="15">
        <v>1</v>
      </c>
      <c r="F38" s="37">
        <f t="shared" si="6"/>
        <v>2</v>
      </c>
      <c r="G38" s="34" t="s">
        <v>92</v>
      </c>
      <c r="H38" s="14" t="s">
        <v>121</v>
      </c>
      <c r="I38" s="46" t="s">
        <v>108</v>
      </c>
      <c r="J38" s="49">
        <v>45352</v>
      </c>
    </row>
    <row r="39" spans="1:10" ht="105" x14ac:dyDescent="0.25">
      <c r="A39" s="4" t="s">
        <v>83</v>
      </c>
      <c r="B39" s="5">
        <v>44216</v>
      </c>
      <c r="C39" s="6" t="s">
        <v>81</v>
      </c>
      <c r="D39" s="4">
        <v>2</v>
      </c>
      <c r="E39" s="4">
        <v>1</v>
      </c>
      <c r="F39" s="37">
        <f t="shared" si="6"/>
        <v>2</v>
      </c>
      <c r="G39" s="6" t="s">
        <v>82</v>
      </c>
      <c r="H39" s="6" t="s">
        <v>122</v>
      </c>
      <c r="I39" s="46" t="s">
        <v>108</v>
      </c>
      <c r="J39" s="49">
        <v>45352</v>
      </c>
    </row>
    <row r="40" spans="1:10" x14ac:dyDescent="0.25">
      <c r="G40" s="8"/>
      <c r="H40" s="8"/>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FE6D-7965-46FF-85FF-A89E677FACAF}">
  <dimension ref="A1:Q14"/>
  <sheetViews>
    <sheetView workbookViewId="0">
      <selection activeCell="B11" sqref="B11:C14"/>
    </sheetView>
  </sheetViews>
  <sheetFormatPr defaultRowHeight="15" x14ac:dyDescent="0.25"/>
  <cols>
    <col min="1" max="1" width="12.42578125" customWidth="1"/>
    <col min="2" max="6" width="10.7109375" customWidth="1"/>
    <col min="7" max="10" width="3.7109375" customWidth="1"/>
    <col min="11" max="11" width="20.5703125" customWidth="1"/>
    <col min="12" max="12" width="3.7109375" customWidth="1"/>
    <col min="13" max="13" width="11" customWidth="1"/>
    <col min="14" max="14" width="31.5703125" customWidth="1"/>
    <col min="15" max="15" width="13.7109375" customWidth="1"/>
    <col min="16" max="16" width="7.140625" customWidth="1"/>
    <col min="17" max="17" width="31" customWidth="1"/>
  </cols>
  <sheetData>
    <row r="1" spans="1:17" x14ac:dyDescent="0.25">
      <c r="A1" t="s">
        <v>46</v>
      </c>
    </row>
    <row r="3" spans="1:17" x14ac:dyDescent="0.25">
      <c r="K3" s="22"/>
      <c r="L3" s="22"/>
      <c r="M3" s="22"/>
      <c r="N3" s="22"/>
      <c r="O3" s="2"/>
      <c r="P3" s="2"/>
    </row>
    <row r="4" spans="1:17" x14ac:dyDescent="0.25">
      <c r="D4" s="22" t="s">
        <v>5</v>
      </c>
      <c r="E4" s="18"/>
      <c r="K4" s="22"/>
      <c r="L4" s="22"/>
      <c r="M4" s="22"/>
      <c r="N4" s="22"/>
      <c r="O4" s="22"/>
      <c r="P4" s="22"/>
      <c r="Q4" s="22"/>
    </row>
    <row r="5" spans="1:17" x14ac:dyDescent="0.25">
      <c r="B5" s="26"/>
      <c r="C5" s="26">
        <v>1</v>
      </c>
      <c r="D5" s="26">
        <v>2</v>
      </c>
      <c r="E5" s="26">
        <v>3</v>
      </c>
      <c r="F5" s="26">
        <v>4</v>
      </c>
      <c r="J5" s="24"/>
      <c r="L5" s="24"/>
      <c r="P5" s="17"/>
    </row>
    <row r="6" spans="1:17" ht="14.25" customHeight="1" x14ac:dyDescent="0.25">
      <c r="A6" s="23"/>
      <c r="B6" s="26">
        <v>4</v>
      </c>
      <c r="C6" s="28">
        <f>+C5*$B$6</f>
        <v>4</v>
      </c>
      <c r="D6" s="27">
        <f t="shared" ref="D6:F6" si="0">+D5*$B$6</f>
        <v>8</v>
      </c>
      <c r="E6" s="29">
        <f t="shared" si="0"/>
        <v>12</v>
      </c>
      <c r="F6" s="29">
        <f t="shared" si="0"/>
        <v>16</v>
      </c>
      <c r="J6" s="24"/>
      <c r="L6" s="24"/>
      <c r="P6" s="17"/>
    </row>
    <row r="7" spans="1:17" x14ac:dyDescent="0.25">
      <c r="A7" s="22" t="s">
        <v>29</v>
      </c>
      <c r="B7" s="26">
        <v>3</v>
      </c>
      <c r="C7" s="28">
        <f>+C5*$B$7</f>
        <v>3</v>
      </c>
      <c r="D7" s="28">
        <f t="shared" ref="D7:F7" si="1">+D5*$B$7</f>
        <v>6</v>
      </c>
      <c r="E7" s="27">
        <f t="shared" si="1"/>
        <v>9</v>
      </c>
      <c r="F7" s="29">
        <f t="shared" si="1"/>
        <v>12</v>
      </c>
      <c r="J7" s="24"/>
      <c r="L7" s="24"/>
      <c r="P7" s="17"/>
    </row>
    <row r="8" spans="1:17" x14ac:dyDescent="0.25">
      <c r="A8" s="23"/>
      <c r="B8" s="26">
        <v>2</v>
      </c>
      <c r="C8" s="30">
        <f>+C5*$B$8</f>
        <v>2</v>
      </c>
      <c r="D8" s="28">
        <f t="shared" ref="D8:F8" si="2">+D5*$B$8</f>
        <v>4</v>
      </c>
      <c r="E8" s="28">
        <f t="shared" si="2"/>
        <v>6</v>
      </c>
      <c r="F8" s="27">
        <f t="shared" si="2"/>
        <v>8</v>
      </c>
      <c r="J8" s="24"/>
      <c r="L8" s="24"/>
      <c r="P8" s="17"/>
    </row>
    <row r="9" spans="1:17" x14ac:dyDescent="0.25">
      <c r="A9" s="23"/>
      <c r="B9" s="26">
        <v>1</v>
      </c>
      <c r="C9" s="30">
        <f>+C5*$B$9</f>
        <v>1</v>
      </c>
      <c r="D9" s="30">
        <f t="shared" ref="D9:F9" si="3">+D5*$B$9</f>
        <v>2</v>
      </c>
      <c r="E9" s="28">
        <f t="shared" si="3"/>
        <v>3</v>
      </c>
      <c r="F9" s="28">
        <f t="shared" si="3"/>
        <v>4</v>
      </c>
      <c r="J9" s="24"/>
      <c r="L9" s="24"/>
      <c r="P9" s="17"/>
    </row>
    <row r="10" spans="1:17" x14ac:dyDescent="0.25">
      <c r="L10" s="22"/>
    </row>
    <row r="11" spans="1:17" x14ac:dyDescent="0.25">
      <c r="B11" s="20"/>
      <c r="C11" t="s">
        <v>47</v>
      </c>
    </row>
    <row r="12" spans="1:17" x14ac:dyDescent="0.25">
      <c r="B12" s="19"/>
      <c r="C12" t="s">
        <v>48</v>
      </c>
    </row>
    <row r="13" spans="1:17" x14ac:dyDescent="0.25">
      <c r="B13" s="21"/>
      <c r="C13" t="s">
        <v>49</v>
      </c>
    </row>
    <row r="14" spans="1:17" x14ac:dyDescent="0.25">
      <c r="B14" s="25"/>
      <c r="C14" t="s">
        <v>50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Register</vt:lpstr>
      <vt:lpstr>Risk Calculator</vt:lpstr>
      <vt:lpstr>'Risk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dc:creator>
  <cp:lastModifiedBy>Jayne</cp:lastModifiedBy>
  <cp:lastPrinted>2022-10-12T09:07:44Z</cp:lastPrinted>
  <dcterms:created xsi:type="dcterms:W3CDTF">2019-10-17T13:50:22Z</dcterms:created>
  <dcterms:modified xsi:type="dcterms:W3CDTF">2023-04-25T08:15:41Z</dcterms:modified>
</cp:coreProperties>
</file>